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er\Documents\Ble\2020\"/>
    </mc:Choice>
  </mc:AlternateContent>
  <xr:revisionPtr revIDLastSave="0" documentId="13_ncr:1_{40A1BA2F-19B4-43DF-9D0C-A60F59918D5E}" xr6:coauthVersionLast="45" xr6:coauthVersionMax="45" xr10:uidLastSave="{00000000-0000-0000-0000-000000000000}"/>
  <bookViews>
    <workbookView xWindow="-108" yWindow="-108" windowWidth="23256" windowHeight="12576" xr2:uid="{3117D9B7-42F5-4364-A10E-A8493C47E66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25" i="1" s="1"/>
  <c r="B9" i="1"/>
  <c r="C37" i="1" l="1"/>
  <c r="C32" i="1"/>
  <c r="C24" i="1"/>
  <c r="C9" i="1"/>
  <c r="E24" i="1"/>
  <c r="D24" i="1"/>
  <c r="E9" i="1"/>
  <c r="E25" i="1" s="1"/>
  <c r="D9" i="1"/>
  <c r="D25" i="1" s="1"/>
  <c r="C25" i="1" l="1"/>
</calcChain>
</file>

<file path=xl/sharedStrings.xml><?xml version="1.0" encoding="utf-8"?>
<sst xmlns="http://schemas.openxmlformats.org/spreadsheetml/2006/main" count="36" uniqueCount="36">
  <si>
    <t>Budsjett 2019</t>
  </si>
  <si>
    <t>Regnskap 2018</t>
  </si>
  <si>
    <t>Inntekter</t>
  </si>
  <si>
    <t>årskontingent</t>
  </si>
  <si>
    <t>Inntekter SBVN</t>
  </si>
  <si>
    <t>utbytte Gjensidige</t>
  </si>
  <si>
    <t>Innt. Arrangement</t>
  </si>
  <si>
    <t>Grasrotandel</t>
  </si>
  <si>
    <t>Renteinntekter</t>
  </si>
  <si>
    <t>sum</t>
  </si>
  <si>
    <t>utgifter</t>
  </si>
  <si>
    <t>medl. Kont. Andre foreninger *</t>
  </si>
  <si>
    <t>arrangement</t>
  </si>
  <si>
    <t>årsmøte</t>
  </si>
  <si>
    <t>utstyr foreningen</t>
  </si>
  <si>
    <t>Løypeutgifter</t>
  </si>
  <si>
    <t>kontorekvisita</t>
  </si>
  <si>
    <t>Data/EDB/kostnad</t>
  </si>
  <si>
    <t>Porto</t>
  </si>
  <si>
    <t>personnforsikring</t>
  </si>
  <si>
    <t>Norges hytteforbund</t>
  </si>
  <si>
    <t>finanskostnader</t>
  </si>
  <si>
    <t>gaver</t>
  </si>
  <si>
    <t>Sum</t>
  </si>
  <si>
    <t>Perioderesultat</t>
  </si>
  <si>
    <t>Regnskap 2019</t>
  </si>
  <si>
    <t>Balanse</t>
  </si>
  <si>
    <t>Fordring Skiltprosjekt</t>
  </si>
  <si>
    <t>bank konto 2361070098</t>
  </si>
  <si>
    <t>bank konto 23612015198</t>
  </si>
  <si>
    <t>Eiendeler</t>
  </si>
  <si>
    <t>udisponert årsresultat</t>
  </si>
  <si>
    <t>Avsetning løypebidra løypef</t>
  </si>
  <si>
    <t xml:space="preserve">sum </t>
  </si>
  <si>
    <t>Egenkapital og gjeld</t>
  </si>
  <si>
    <t>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</si>
</sst>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0" fontId="2" fillId="0" borderId="0" xfId="0" applyFont="1"/>
    <xf numFmtId="0" fontId="0" fillId="0" borderId="0" xfId="0" applyFont="1" applyFill="1" applyBorder="1"/>
    <xf numFmtId="43" fontId="0" fillId="0" borderId="0" xfId="1" applyFont="1"/>
    <xf numFmtId="43" fontId="2" fillId="0" borderId="0" xfId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F2B4-0F03-49F7-B7DD-BAB3222929B7}">
  <dimension ref="A1:E40"/>
  <sheetViews>
    <sheetView tabSelected="1" workbookViewId="0">
      <selection activeCell="G9" sqref="G9"/>
    </sheetView>
  </sheetViews>
  <sheetFormatPr baseColWidth="10" defaultRowHeight="14.4" x14ac:dyDescent="0.3"/>
  <cols>
    <col min="1" max="1" width="23.44140625" customWidth="1"/>
    <col min="2" max="2" width="14.21875" customWidth="1"/>
    <col min="3" max="3" width="13.6640625" customWidth="1"/>
  </cols>
  <sheetData>
    <row r="1" spans="1:5" x14ac:dyDescent="0.3">
      <c r="A1" s="1"/>
      <c r="B1" s="1" t="s">
        <v>35</v>
      </c>
      <c r="C1" s="1" t="s">
        <v>25</v>
      </c>
      <c r="D1" s="1" t="s">
        <v>0</v>
      </c>
      <c r="E1" s="1" t="s">
        <v>1</v>
      </c>
    </row>
    <row r="2" spans="1:5" x14ac:dyDescent="0.3">
      <c r="A2" s="2" t="s">
        <v>2</v>
      </c>
      <c r="B2" s="2"/>
      <c r="C2" s="2"/>
      <c r="D2" s="2"/>
      <c r="E2" s="2"/>
    </row>
    <row r="3" spans="1:5" x14ac:dyDescent="0.3">
      <c r="A3" s="1" t="s">
        <v>3</v>
      </c>
      <c r="B3" s="3">
        <v>34000</v>
      </c>
      <c r="C3" s="3">
        <v>33200</v>
      </c>
      <c r="D3" s="3">
        <v>35000</v>
      </c>
      <c r="E3" s="3">
        <v>34400</v>
      </c>
    </row>
    <row r="4" spans="1:5" x14ac:dyDescent="0.3">
      <c r="A4" s="1" t="s">
        <v>4</v>
      </c>
      <c r="B4" s="3">
        <v>70000</v>
      </c>
      <c r="C4" s="3">
        <v>69400</v>
      </c>
      <c r="D4" s="3">
        <v>70000</v>
      </c>
      <c r="E4" s="3">
        <v>70100</v>
      </c>
    </row>
    <row r="5" spans="1:5" x14ac:dyDescent="0.3">
      <c r="A5" s="1" t="s">
        <v>5</v>
      </c>
      <c r="B5" s="3">
        <v>260</v>
      </c>
      <c r="C5" s="3">
        <v>254</v>
      </c>
      <c r="D5" s="3">
        <v>250</v>
      </c>
      <c r="E5" s="3">
        <v>260</v>
      </c>
    </row>
    <row r="6" spans="1:5" x14ac:dyDescent="0.3">
      <c r="A6" s="1" t="s">
        <v>6</v>
      </c>
      <c r="B6" s="3">
        <v>30000</v>
      </c>
      <c r="C6" s="3">
        <v>30300</v>
      </c>
      <c r="D6" s="3">
        <v>30000</v>
      </c>
      <c r="E6" s="3">
        <v>37121</v>
      </c>
    </row>
    <row r="7" spans="1:5" x14ac:dyDescent="0.3">
      <c r="A7" s="1" t="s">
        <v>7</v>
      </c>
      <c r="B7" s="3">
        <v>7000</v>
      </c>
      <c r="C7" s="3">
        <v>6859.83</v>
      </c>
      <c r="D7" s="3">
        <v>5000</v>
      </c>
      <c r="E7" s="3">
        <v>2398.69</v>
      </c>
    </row>
    <row r="8" spans="1:5" x14ac:dyDescent="0.3">
      <c r="A8" s="1" t="s">
        <v>8</v>
      </c>
      <c r="B8" s="3">
        <v>50</v>
      </c>
      <c r="C8" s="3">
        <v>46.01</v>
      </c>
      <c r="D8" s="3">
        <v>50</v>
      </c>
      <c r="E8" s="3">
        <v>48</v>
      </c>
    </row>
    <row r="9" spans="1:5" x14ac:dyDescent="0.3">
      <c r="A9" s="2" t="s">
        <v>9</v>
      </c>
      <c r="B9" s="4">
        <f>SUM(B3:B8)</f>
        <v>141310</v>
      </c>
      <c r="C9" s="4">
        <f>SUM(C3:C8)</f>
        <v>140059.84</v>
      </c>
      <c r="D9" s="4">
        <f>SUM(D3:D8)</f>
        <v>140300</v>
      </c>
      <c r="E9" s="4">
        <f>SUM(E3:E8)</f>
        <v>144327.69</v>
      </c>
    </row>
    <row r="10" spans="1:5" x14ac:dyDescent="0.3">
      <c r="A10" s="1"/>
      <c r="B10" s="3"/>
      <c r="C10" s="3"/>
      <c r="D10" s="3"/>
      <c r="E10" s="3"/>
    </row>
    <row r="11" spans="1:5" x14ac:dyDescent="0.3">
      <c r="A11" s="2" t="s">
        <v>10</v>
      </c>
      <c r="B11" s="4"/>
      <c r="C11" s="4"/>
      <c r="D11" s="4"/>
      <c r="E11" s="4"/>
    </row>
    <row r="12" spans="1:5" ht="28.8" x14ac:dyDescent="0.3">
      <c r="A12" s="5" t="s">
        <v>11</v>
      </c>
      <c r="B12" s="6">
        <v>49000</v>
      </c>
      <c r="C12" s="6">
        <v>48580</v>
      </c>
      <c r="D12" s="6">
        <v>49000</v>
      </c>
      <c r="E12" s="6">
        <v>49070</v>
      </c>
    </row>
    <row r="13" spans="1:5" x14ac:dyDescent="0.3">
      <c r="A13" s="1" t="s">
        <v>12</v>
      </c>
      <c r="B13" s="3">
        <v>15000</v>
      </c>
      <c r="C13" s="3">
        <v>38533.47</v>
      </c>
      <c r="D13" s="3">
        <v>15000</v>
      </c>
      <c r="E13" s="3">
        <v>9765.7999999999993</v>
      </c>
    </row>
    <row r="14" spans="1:5" x14ac:dyDescent="0.3">
      <c r="A14" s="1" t="s">
        <v>13</v>
      </c>
      <c r="B14" s="3">
        <v>5000</v>
      </c>
      <c r="C14" s="3">
        <v>4872</v>
      </c>
      <c r="D14" s="3">
        <v>3000</v>
      </c>
      <c r="E14" s="3">
        <v>2191</v>
      </c>
    </row>
    <row r="15" spans="1:5" x14ac:dyDescent="0.3">
      <c r="A15" s="1" t="s">
        <v>14</v>
      </c>
      <c r="B15" s="3">
        <v>10000</v>
      </c>
      <c r="C15" s="3">
        <v>2996.25</v>
      </c>
      <c r="D15" s="3">
        <v>10000</v>
      </c>
      <c r="E15" s="3">
        <v>1499</v>
      </c>
    </row>
    <row r="16" spans="1:5" x14ac:dyDescent="0.3">
      <c r="A16" s="1" t="s">
        <v>15</v>
      </c>
      <c r="B16" s="3">
        <v>42000</v>
      </c>
      <c r="C16" s="3">
        <v>36883.25</v>
      </c>
      <c r="D16" s="3">
        <v>42000</v>
      </c>
      <c r="E16" s="3">
        <v>39850.75</v>
      </c>
    </row>
    <row r="17" spans="1:5" x14ac:dyDescent="0.3">
      <c r="A17" s="1" t="s">
        <v>16</v>
      </c>
      <c r="B17" s="3">
        <v>1000</v>
      </c>
      <c r="C17" s="3"/>
      <c r="D17" s="3">
        <v>1000</v>
      </c>
      <c r="E17" s="3">
        <v>0</v>
      </c>
    </row>
    <row r="18" spans="1:5" x14ac:dyDescent="0.3">
      <c r="A18" s="1" t="s">
        <v>17</v>
      </c>
      <c r="B18" s="3">
        <v>4000</v>
      </c>
      <c r="C18" s="3">
        <v>3690</v>
      </c>
      <c r="D18" s="3">
        <v>5000</v>
      </c>
      <c r="E18" s="3">
        <v>3540</v>
      </c>
    </row>
    <row r="19" spans="1:5" x14ac:dyDescent="0.3">
      <c r="A19" s="1" t="s">
        <v>18</v>
      </c>
      <c r="B19" s="3">
        <v>3000</v>
      </c>
      <c r="C19" s="3">
        <v>2720</v>
      </c>
      <c r="D19" s="3">
        <v>2000</v>
      </c>
      <c r="E19" s="3">
        <v>1820</v>
      </c>
    </row>
    <row r="20" spans="1:5" x14ac:dyDescent="0.3">
      <c r="A20" s="1" t="s">
        <v>19</v>
      </c>
      <c r="B20" s="3">
        <v>2000</v>
      </c>
      <c r="C20" s="3">
        <v>1800</v>
      </c>
      <c r="D20" s="3">
        <v>1800</v>
      </c>
      <c r="E20" s="3">
        <v>1800</v>
      </c>
    </row>
    <row r="21" spans="1:5" x14ac:dyDescent="0.3">
      <c r="A21" s="1" t="s">
        <v>20</v>
      </c>
      <c r="B21" s="3">
        <v>3000</v>
      </c>
      <c r="C21" s="3">
        <v>3000</v>
      </c>
      <c r="D21" s="3">
        <v>3000</v>
      </c>
      <c r="E21" s="3">
        <v>3000</v>
      </c>
    </row>
    <row r="22" spans="1:5" x14ac:dyDescent="0.3">
      <c r="A22" s="1" t="s">
        <v>21</v>
      </c>
      <c r="B22" s="3">
        <v>600</v>
      </c>
      <c r="C22" s="3">
        <v>508.81</v>
      </c>
      <c r="D22" s="3">
        <v>500</v>
      </c>
      <c r="E22" s="3">
        <v>311.68</v>
      </c>
    </row>
    <row r="23" spans="1:5" x14ac:dyDescent="0.3">
      <c r="A23" s="1" t="s">
        <v>22</v>
      </c>
      <c r="B23" s="3">
        <v>500</v>
      </c>
      <c r="C23" s="3"/>
      <c r="D23" s="3">
        <v>0</v>
      </c>
      <c r="E23" s="3">
        <v>0</v>
      </c>
    </row>
    <row r="24" spans="1:5" x14ac:dyDescent="0.3">
      <c r="A24" s="2" t="s">
        <v>23</v>
      </c>
      <c r="B24" s="4">
        <f>SUM(B12:B23)</f>
        <v>135100</v>
      </c>
      <c r="C24" s="4">
        <f>SUM(C12:C23)</f>
        <v>143583.78</v>
      </c>
      <c r="D24" s="4">
        <f>SUM(D12:D23)</f>
        <v>132300</v>
      </c>
      <c r="E24" s="4">
        <f>SUM(E12:E23)</f>
        <v>112848.23</v>
      </c>
    </row>
    <row r="25" spans="1:5" x14ac:dyDescent="0.3">
      <c r="A25" s="2" t="s">
        <v>24</v>
      </c>
      <c r="B25" s="4">
        <f>B9-B24</f>
        <v>6210</v>
      </c>
      <c r="C25" s="4">
        <f>C9-C24</f>
        <v>-3523.9400000000023</v>
      </c>
      <c r="D25" s="4">
        <f>D9-D24</f>
        <v>8000</v>
      </c>
      <c r="E25" s="4">
        <f>E9-E24</f>
        <v>31479.460000000006</v>
      </c>
    </row>
    <row r="27" spans="1:5" x14ac:dyDescent="0.3">
      <c r="A27" s="7" t="s">
        <v>26</v>
      </c>
    </row>
    <row r="28" spans="1:5" x14ac:dyDescent="0.3">
      <c r="A28" s="7" t="s">
        <v>30</v>
      </c>
    </row>
    <row r="29" spans="1:5" x14ac:dyDescent="0.3">
      <c r="A29" s="8" t="s">
        <v>27</v>
      </c>
      <c r="C29" s="9">
        <v>16803</v>
      </c>
    </row>
    <row r="30" spans="1:5" x14ac:dyDescent="0.3">
      <c r="A30" s="8" t="s">
        <v>28</v>
      </c>
      <c r="C30" s="9">
        <v>108331.85</v>
      </c>
    </row>
    <row r="31" spans="1:5" x14ac:dyDescent="0.3">
      <c r="A31" s="8" t="s">
        <v>29</v>
      </c>
      <c r="C31" s="9">
        <v>3333.11</v>
      </c>
    </row>
    <row r="32" spans="1:5" x14ac:dyDescent="0.3">
      <c r="C32" s="10">
        <f>SUM(C29:C31)</f>
        <v>128467.96</v>
      </c>
    </row>
    <row r="33" spans="1:3" x14ac:dyDescent="0.3">
      <c r="C33" s="9"/>
    </row>
    <row r="34" spans="1:3" x14ac:dyDescent="0.3">
      <c r="A34" s="7" t="s">
        <v>34</v>
      </c>
      <c r="C34" s="9">
        <v>-83411.899999999994</v>
      </c>
    </row>
    <row r="35" spans="1:3" x14ac:dyDescent="0.3">
      <c r="A35" t="s">
        <v>31</v>
      </c>
      <c r="C35" s="9">
        <v>3523.94</v>
      </c>
    </row>
    <row r="36" spans="1:3" x14ac:dyDescent="0.3">
      <c r="A36" t="s">
        <v>32</v>
      </c>
      <c r="C36" s="9">
        <v>-48580</v>
      </c>
    </row>
    <row r="37" spans="1:3" x14ac:dyDescent="0.3">
      <c r="A37" t="s">
        <v>33</v>
      </c>
      <c r="C37" s="10">
        <f>SUM(C34:C36)</f>
        <v>-128467.95999999999</v>
      </c>
    </row>
    <row r="38" spans="1:3" x14ac:dyDescent="0.3">
      <c r="C38" s="9"/>
    </row>
    <row r="39" spans="1:3" x14ac:dyDescent="0.3">
      <c r="C39" s="9"/>
    </row>
    <row r="40" spans="1:3" x14ac:dyDescent="0.3">
      <c r="C40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2020-02-20T17:31:03Z</cp:lastPrinted>
  <dcterms:created xsi:type="dcterms:W3CDTF">2020-01-16T16:42:22Z</dcterms:created>
  <dcterms:modified xsi:type="dcterms:W3CDTF">2020-03-14T15:33:38Z</dcterms:modified>
</cp:coreProperties>
</file>